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k.lampe\Desktop\PSDIPI 20250409\quarterly\"/>
    </mc:Choice>
  </mc:AlternateContent>
  <xr:revisionPtr revIDLastSave="0" documentId="13_ncr:1_{CC889E88-7EDA-439D-A6AF-567818B3E492}" xr6:coauthVersionLast="47" xr6:coauthVersionMax="47" xr10:uidLastSave="{00000000-0000-0000-0000-000000000000}"/>
  <workbookProtection workbookAlgorithmName="SHA-512" workbookHashValue="2jftYpKt+B7IOc3SZczGj6mqTvMQfvoabhCymjzJVWkTCcDC4hG0yl7nSgL4T6T09Ku8RXJ2DzCLU8/mF4LRDA==" workbookSaltValue="6bMtRTArSFOi1nC0VITylw==" workbookSpinCount="100000" lockStructure="1"/>
  <bookViews>
    <workbookView xWindow="-28920" yWindow="-120" windowWidth="29040" windowHeight="15720" firstSheet="1" activeTab="1" xr2:uid="{00000000-000D-0000-FFFF-FFFF00000000}"/>
  </bookViews>
  <sheets>
    <sheet name="config" sheetId="2" state="veryHidden" r:id="rId1"/>
    <sheet name="I. COVERAGE TEST " sheetId="1" r:id="rId2"/>
  </sheets>
  <definedNames>
    <definedName name="_Toc43882893" localSheetId="1">'I. COVERAGE TEST '!#REF!</definedName>
    <definedName name="_Toc43882894" localSheetId="1">'I. COVERAGE TEST '!#REF!</definedName>
    <definedName name="_Toc43882895" localSheetId="1">'I. COVERAGE TEST '!#REF!</definedName>
    <definedName name="bal">#REF!</definedName>
    <definedName name="rec">#REF!</definedName>
    <definedName name="te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1" l="1"/>
  <c r="E15" i="1" l="1"/>
  <c r="E8" i="1"/>
  <c r="E16" i="1"/>
  <c r="E14" i="1"/>
  <c r="E13" i="1"/>
  <c r="E12" i="1"/>
  <c r="E11" i="1"/>
  <c r="E10" i="1"/>
  <c r="E9" i="1"/>
  <c r="E19" i="1"/>
  <c r="E20" i="1"/>
  <c r="E27" i="1"/>
  <c r="E28" i="1"/>
  <c r="E29" i="1"/>
  <c r="E30" i="1"/>
  <c r="E31" i="1"/>
  <c r="E25" i="1"/>
  <c r="E26" i="1"/>
  <c r="E22" i="1"/>
  <c r="E6" i="1"/>
  <c r="E33" i="1" l="1"/>
  <c r="E37" i="1" s="1"/>
  <c r="E41" i="1" s="1"/>
  <c r="C33" i="1"/>
</calcChain>
</file>

<file path=xl/sharedStrings.xml><?xml version="1.0" encoding="utf-8"?>
<sst xmlns="http://schemas.openxmlformats.org/spreadsheetml/2006/main" count="43" uniqueCount="43">
  <si>
    <t>ADMISSABLE ASSETS</t>
  </si>
  <si>
    <t>Outstanding
Amount</t>
  </si>
  <si>
    <t>Weight
Factor</t>
  </si>
  <si>
    <t>Weighted Assets</t>
  </si>
  <si>
    <t>Investments</t>
  </si>
  <si>
    <t>Shares</t>
  </si>
  <si>
    <t>Bonds</t>
  </si>
  <si>
    <t>Government Bonds</t>
  </si>
  <si>
    <t>Real Estate</t>
  </si>
  <si>
    <t>Time Deposits</t>
  </si>
  <si>
    <t>1.50-1.60</t>
  </si>
  <si>
    <t xml:space="preserve">Mortgage and Policy Loans </t>
  </si>
  <si>
    <t>Other Loans – secured</t>
  </si>
  <si>
    <t>Other-specify</t>
  </si>
  <si>
    <t xml:space="preserve"> Fixed Assets</t>
  </si>
  <si>
    <t>Real Estate-in own use</t>
  </si>
  <si>
    <t>2.20-2.30</t>
  </si>
  <si>
    <t xml:space="preserve">Other Fixed Assets </t>
  </si>
  <si>
    <r>
      <t>Affiliated Companies</t>
    </r>
    <r>
      <rPr>
        <b/>
        <vertAlign val="superscript"/>
        <sz val="10"/>
        <color theme="1"/>
        <rFont val="Times New Roman"/>
        <family val="1"/>
      </rPr>
      <t xml:space="preserve"> 2)</t>
    </r>
  </si>
  <si>
    <t>Current assets</t>
  </si>
  <si>
    <t>Reinsurance Receivables</t>
  </si>
  <si>
    <t>Other</t>
  </si>
  <si>
    <t>Total weighted assets</t>
  </si>
  <si>
    <t>Less: Current liabilities</t>
  </si>
  <si>
    <t>Assets available to cover Technical Provisions</t>
  </si>
  <si>
    <t>Less: Technical Provisions</t>
  </si>
  <si>
    <t>Coverage ratio (in percent)</t>
  </si>
  <si>
    <r>
      <rPr>
        <vertAlign val="superscript"/>
        <sz val="10"/>
        <color theme="1"/>
        <rFont val="Times New Roman"/>
        <family val="1"/>
      </rPr>
      <t xml:space="preserve">1) </t>
    </r>
    <r>
      <rPr>
        <sz val="10"/>
        <color theme="1"/>
        <rFont val="Times New Roman"/>
        <family val="1"/>
      </rPr>
      <t>In case the company sells insured investment products, whereby the policyholder bears the complete investment risk, the investments and technical provisions associated with these products should not be included in the coverage test calculation. In such case an explanatory note should be added to the coverage test sheet.</t>
    </r>
  </si>
  <si>
    <r>
      <rPr>
        <vertAlign val="superscript"/>
        <sz val="10"/>
        <color theme="1"/>
        <rFont val="Times New Roman"/>
        <family val="1"/>
      </rPr>
      <t>2)</t>
    </r>
    <r>
      <rPr>
        <sz val="10"/>
        <color theme="1"/>
        <rFont val="Times New Roman"/>
        <family val="1"/>
      </rPr>
      <t xml:space="preserve"> A current account with a company within a group is only admissible insofar it originates from the normal course of business.</t>
    </r>
  </si>
  <si>
    <r>
      <t xml:space="preserve">I. COVERAGE TEST </t>
    </r>
    <r>
      <rPr>
        <b/>
        <vertAlign val="superscript"/>
        <sz val="10"/>
        <color theme="1"/>
        <rFont val="Times New Roman"/>
        <family val="1"/>
      </rPr>
      <t>1)</t>
    </r>
  </si>
  <si>
    <t>0.1.0</t>
  </si>
  <si>
    <t>version</t>
  </si>
  <si>
    <t>Agents'/brokers' balances, 90 days and under</t>
  </si>
  <si>
    <t>Uncollected Premiums, 90 days and under</t>
  </si>
  <si>
    <t>Investment Income due, 90 days and under</t>
  </si>
  <si>
    <t>Cash on hand and at Banks</t>
  </si>
  <si>
    <t>Other Loans – unsecured</t>
  </si>
  <si>
    <t>Surplus or (Deficit)</t>
  </si>
  <si>
    <t>For further guidance please refer to the CBA's guidelines on the coverage test.</t>
  </si>
  <si>
    <r>
      <t xml:space="preserve">Amounts Due from members </t>
    </r>
    <r>
      <rPr>
        <vertAlign val="superscript"/>
        <sz val="10"/>
        <color theme="1"/>
        <rFont val="Times New Roman"/>
        <family val="1"/>
      </rPr>
      <t>3)</t>
    </r>
  </si>
  <si>
    <t>Corporate: Highest or strong credit quality</t>
  </si>
  <si>
    <t xml:space="preserve">Corporate: Upper medium to medium low quality </t>
  </si>
  <si>
    <r>
      <t>3)</t>
    </r>
    <r>
      <rPr>
        <sz val="10"/>
        <color theme="1"/>
        <rFont val="Times New Roman"/>
        <family val="1"/>
      </rPr>
      <t xml:space="preserve"> Only applicable to mutual insurance companies.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</si>
</sst>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0"/>
      <color theme="1"/>
      <name val="Times New Roman"/>
      <family val="1"/>
    </font>
    <font>
      <b/>
      <vertAlign val="superscript"/>
      <sz val="10"/>
      <color theme="1"/>
      <name val="Times New Roman"/>
      <family val="1"/>
    </font>
    <font>
      <sz val="10"/>
      <color theme="1"/>
      <name val="Times New Roman"/>
      <family val="1"/>
    </font>
    <font>
      <vertAlign val="superscript"/>
      <sz val="10"/>
      <color theme="1"/>
      <name val="Times New Roman"/>
      <family val="1"/>
    </font>
    <font>
      <sz val="11"/>
      <color theme="1"/>
      <name val="Calibri"/>
      <family val="2"/>
      <scheme val="minor"/>
    </font>
    <font>
      <sz val="10"/>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FFFFFF"/>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6" fillId="0" borderId="0"/>
  </cellStyleXfs>
  <cellXfs count="38">
    <xf numFmtId="0" fontId="0" fillId="0" borderId="0" xfId="0"/>
    <xf numFmtId="0" fontId="3" fillId="0" borderId="0" xfId="0" applyFont="1"/>
    <xf numFmtId="0" fontId="3" fillId="2" borderId="1" xfId="0" applyFont="1" applyFill="1" applyBorder="1" applyAlignment="1">
      <alignment vertical="center"/>
    </xf>
    <xf numFmtId="0" fontId="1" fillId="2" borderId="1" xfId="0" applyFont="1" applyFill="1" applyBorder="1" applyAlignment="1">
      <alignment vertical="center"/>
    </xf>
    <xf numFmtId="0" fontId="1" fillId="2" borderId="1" xfId="0" applyFont="1" applyFill="1" applyBorder="1" applyAlignment="1">
      <alignment horizontal="center" vertical="center" wrapText="1"/>
    </xf>
    <xf numFmtId="0" fontId="3" fillId="0" borderId="1" xfId="0" applyFont="1" applyFill="1" applyBorder="1" applyAlignment="1">
      <alignment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2" fontId="1" fillId="0" borderId="1" xfId="0" applyNumberFormat="1" applyFont="1" applyBorder="1" applyAlignment="1">
      <alignment horizontal="center" vertical="center"/>
    </xf>
    <xf numFmtId="0" fontId="1" fillId="0" borderId="1" xfId="0" applyFont="1" applyBorder="1" applyAlignment="1">
      <alignment horizontal="justify" vertical="center"/>
    </xf>
    <xf numFmtId="2" fontId="3" fillId="0" borderId="1" xfId="0" applyNumberFormat="1" applyFont="1" applyBorder="1" applyAlignment="1">
      <alignment horizontal="center" vertical="center"/>
    </xf>
    <xf numFmtId="0" fontId="3" fillId="0" borderId="1" xfId="0" applyFont="1" applyBorder="1" applyAlignment="1">
      <alignment horizontal="justify"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3" fillId="0" borderId="1"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justify" vertical="center"/>
    </xf>
    <xf numFmtId="0" fontId="1" fillId="0" borderId="0" xfId="0" applyFont="1" applyFill="1" applyBorder="1" applyAlignment="1">
      <alignment horizontal="justify" vertical="center"/>
    </xf>
    <xf numFmtId="0" fontId="3" fillId="0" borderId="1" xfId="0" applyFont="1" applyBorder="1" applyAlignment="1">
      <alignment horizontal="right" vertical="center"/>
    </xf>
    <xf numFmtId="0" fontId="1" fillId="0" borderId="1" xfId="0" applyFont="1" applyBorder="1" applyAlignment="1">
      <alignment horizontal="right" vertical="center"/>
    </xf>
    <xf numFmtId="9" fontId="3" fillId="0" borderId="1" xfId="0" applyNumberFormat="1" applyFont="1" applyBorder="1" applyAlignment="1">
      <alignment horizontal="center" vertical="center"/>
    </xf>
    <xf numFmtId="9" fontId="3" fillId="0" borderId="3" xfId="0" applyNumberFormat="1" applyFont="1" applyBorder="1" applyAlignment="1">
      <alignment horizontal="center" vertical="center"/>
    </xf>
    <xf numFmtId="3" fontId="3" fillId="2" borderId="1" xfId="0" applyNumberFormat="1" applyFont="1" applyFill="1" applyBorder="1" applyAlignment="1">
      <alignment horizontal="right" vertical="center"/>
    </xf>
    <xf numFmtId="3" fontId="3" fillId="0" borderId="1" xfId="0" applyNumberFormat="1" applyFont="1" applyBorder="1" applyAlignment="1">
      <alignment horizontal="right" vertical="center"/>
    </xf>
    <xf numFmtId="3" fontId="1" fillId="0" borderId="1" xfId="0" applyNumberFormat="1" applyFont="1" applyBorder="1" applyAlignment="1">
      <alignment horizontal="right" vertical="center"/>
    </xf>
    <xf numFmtId="3" fontId="1" fillId="2" borderId="1" xfId="0" applyNumberFormat="1" applyFont="1" applyFill="1" applyBorder="1" applyAlignment="1">
      <alignment horizontal="right" vertical="center"/>
    </xf>
    <xf numFmtId="3" fontId="1" fillId="3" borderId="2" xfId="0" applyNumberFormat="1" applyFont="1" applyFill="1" applyBorder="1" applyAlignment="1">
      <alignment horizontal="right" vertical="center"/>
    </xf>
    <xf numFmtId="3" fontId="3" fillId="0" borderId="1" xfId="0" applyNumberFormat="1" applyFont="1" applyFill="1" applyBorder="1" applyAlignment="1">
      <alignment horizontal="right" vertical="center"/>
    </xf>
    <xf numFmtId="3" fontId="3" fillId="3" borderId="1" xfId="0" applyNumberFormat="1" applyFont="1" applyFill="1" applyBorder="1" applyAlignment="1">
      <alignment horizontal="right" vertical="center"/>
    </xf>
    <xf numFmtId="3" fontId="3" fillId="3" borderId="2" xfId="0" applyNumberFormat="1" applyFont="1" applyFill="1" applyBorder="1" applyAlignment="1">
      <alignment horizontal="right" vertical="center"/>
    </xf>
    <xf numFmtId="9" fontId="1" fillId="2" borderId="1" xfId="1" applyFont="1" applyFill="1" applyBorder="1" applyAlignment="1">
      <alignment horizontal="right" vertical="center"/>
    </xf>
    <xf numFmtId="0" fontId="6" fillId="0" borderId="0" xfId="2"/>
    <xf numFmtId="0" fontId="3" fillId="0" borderId="0" xfId="0" applyFont="1" applyAlignment="1">
      <alignment vertical="center"/>
    </xf>
    <xf numFmtId="0" fontId="4" fillId="0" borderId="0" xfId="0" applyFont="1" applyAlignment="1">
      <alignment vertical="center"/>
    </xf>
    <xf numFmtId="3" fontId="3" fillId="4" borderId="1" xfId="0" applyNumberFormat="1" applyFont="1" applyFill="1" applyBorder="1" applyAlignment="1" applyProtection="1">
      <alignment horizontal="right" vertical="center"/>
      <protection locked="0"/>
    </xf>
    <xf numFmtId="0" fontId="1" fillId="0" borderId="0" xfId="0" applyFont="1" applyAlignment="1">
      <alignment horizontal="center"/>
    </xf>
    <xf numFmtId="0" fontId="3" fillId="0" borderId="0" xfId="0" applyFont="1" applyAlignment="1">
      <alignment horizontal="justify" vertical="center" wrapText="1"/>
    </xf>
  </cellXfs>
  <cellStyles count="3">
    <cellStyle name="Normal" xfId="0" builtinId="0"/>
    <cellStyle name="Normal 2" xfId="2" xr:uid="{9E662EF2-16AD-49B2-A598-5D10934937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2FD87-5CE4-4AA1-B845-27BCFB0F270D}">
  <sheetPr codeName="Sheet2"/>
  <dimension ref="A1:A2"/>
  <sheetViews>
    <sheetView workbookViewId="0"/>
  </sheetViews>
  <sheetFormatPr defaultColWidth="9.140625" defaultRowHeight="12.75" x14ac:dyDescent="0.2"/>
  <cols>
    <col min="1" max="16384" width="9.140625" style="32"/>
  </cols>
  <sheetData>
    <row r="1" spans="1:1" x14ac:dyDescent="0.2">
      <c r="A1" s="32" t="s">
        <v>31</v>
      </c>
    </row>
    <row r="2" spans="1:1" x14ac:dyDescent="0.2">
      <c r="A2" s="32" t="s">
        <v>30</v>
      </c>
    </row>
  </sheetData>
  <sheetProtection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48"/>
  <sheetViews>
    <sheetView showGridLines="0" tabSelected="1" zoomScaleNormal="100" zoomScaleSheetLayoutView="100" workbookViewId="0">
      <selection activeCell="C6" sqref="C6"/>
    </sheetView>
  </sheetViews>
  <sheetFormatPr defaultColWidth="0" defaultRowHeight="12.75" zeroHeight="1" x14ac:dyDescent="0.2"/>
  <cols>
    <col min="1" max="1" width="9.7109375" style="1" bestFit="1" customWidth="1"/>
    <col min="2" max="2" width="38.85546875" style="1" customWidth="1"/>
    <col min="3" max="5" width="13.28515625" style="1" customWidth="1"/>
    <col min="6" max="16384" width="0" style="1" hidden="1"/>
  </cols>
  <sheetData>
    <row r="1" spans="1:5" ht="15.75" x14ac:dyDescent="0.2">
      <c r="A1" s="36" t="s">
        <v>29</v>
      </c>
      <c r="B1" s="36"/>
      <c r="C1" s="36"/>
      <c r="D1" s="36"/>
      <c r="E1" s="36"/>
    </row>
    <row r="2" spans="1:5" x14ac:dyDescent="0.2"/>
    <row r="3" spans="1:5" ht="25.5" x14ac:dyDescent="0.2">
      <c r="A3" s="2"/>
      <c r="B3" s="3" t="s">
        <v>0</v>
      </c>
      <c r="C3" s="4" t="s">
        <v>1</v>
      </c>
      <c r="D3" s="4" t="s">
        <v>2</v>
      </c>
      <c r="E3" s="4" t="s">
        <v>3</v>
      </c>
    </row>
    <row r="4" spans="1:5" x14ac:dyDescent="0.2">
      <c r="A4" s="5"/>
      <c r="B4" s="6"/>
      <c r="C4" s="7"/>
      <c r="D4" s="7"/>
      <c r="E4" s="7"/>
    </row>
    <row r="5" spans="1:5" x14ac:dyDescent="0.2">
      <c r="A5" s="8">
        <v>1</v>
      </c>
      <c r="B5" s="9" t="s">
        <v>4</v>
      </c>
      <c r="C5" s="9"/>
      <c r="D5" s="9"/>
      <c r="E5" s="9"/>
    </row>
    <row r="6" spans="1:5" x14ac:dyDescent="0.2">
      <c r="A6" s="10">
        <v>1.1000000000000001</v>
      </c>
      <c r="B6" s="11" t="s">
        <v>5</v>
      </c>
      <c r="C6" s="35"/>
      <c r="D6" s="21">
        <v>0.8</v>
      </c>
      <c r="E6" s="23">
        <f>D6*C6</f>
        <v>0</v>
      </c>
    </row>
    <row r="7" spans="1:5" x14ac:dyDescent="0.2">
      <c r="A7" s="10">
        <v>1.2</v>
      </c>
      <c r="B7" s="11" t="s">
        <v>6</v>
      </c>
      <c r="C7" s="24"/>
      <c r="D7" s="12"/>
      <c r="E7" s="24"/>
    </row>
    <row r="8" spans="1:5" x14ac:dyDescent="0.2">
      <c r="A8" s="10"/>
      <c r="B8" s="11" t="s">
        <v>7</v>
      </c>
      <c r="C8" s="35"/>
      <c r="D8" s="21">
        <v>1</v>
      </c>
      <c r="E8" s="23">
        <f>D8*C8</f>
        <v>0</v>
      </c>
    </row>
    <row r="9" spans="1:5" x14ac:dyDescent="0.2">
      <c r="A9" s="10"/>
      <c r="B9" s="15" t="s">
        <v>40</v>
      </c>
      <c r="C9" s="35"/>
      <c r="D9" s="21">
        <v>0.95</v>
      </c>
      <c r="E9" s="23">
        <f t="shared" ref="E9:E16" si="0">D9*C9</f>
        <v>0</v>
      </c>
    </row>
    <row r="10" spans="1:5" x14ac:dyDescent="0.2">
      <c r="A10" s="10"/>
      <c r="B10" s="15" t="s">
        <v>41</v>
      </c>
      <c r="C10" s="35"/>
      <c r="D10" s="21">
        <v>0.85</v>
      </c>
      <c r="E10" s="23">
        <f t="shared" si="0"/>
        <v>0</v>
      </c>
    </row>
    <row r="11" spans="1:5" x14ac:dyDescent="0.2">
      <c r="A11" s="10">
        <v>1.3</v>
      </c>
      <c r="B11" s="11" t="s">
        <v>8</v>
      </c>
      <c r="C11" s="35"/>
      <c r="D11" s="21">
        <v>0.9</v>
      </c>
      <c r="E11" s="23">
        <f t="shared" si="0"/>
        <v>0</v>
      </c>
    </row>
    <row r="12" spans="1:5" x14ac:dyDescent="0.2">
      <c r="A12" s="10">
        <v>1.4</v>
      </c>
      <c r="B12" s="11" t="s">
        <v>9</v>
      </c>
      <c r="C12" s="35"/>
      <c r="D12" s="21">
        <v>1</v>
      </c>
      <c r="E12" s="23">
        <f t="shared" si="0"/>
        <v>0</v>
      </c>
    </row>
    <row r="13" spans="1:5" x14ac:dyDescent="0.2">
      <c r="A13" s="12" t="s">
        <v>10</v>
      </c>
      <c r="B13" s="11" t="s">
        <v>11</v>
      </c>
      <c r="C13" s="35"/>
      <c r="D13" s="21">
        <v>1</v>
      </c>
      <c r="E13" s="23">
        <f t="shared" si="0"/>
        <v>0</v>
      </c>
    </row>
    <row r="14" spans="1:5" x14ac:dyDescent="0.2">
      <c r="A14" s="12">
        <v>1.71</v>
      </c>
      <c r="B14" s="11" t="s">
        <v>12</v>
      </c>
      <c r="C14" s="35"/>
      <c r="D14" s="21">
        <v>1</v>
      </c>
      <c r="E14" s="23">
        <f t="shared" si="0"/>
        <v>0</v>
      </c>
    </row>
    <row r="15" spans="1:5" x14ac:dyDescent="0.2">
      <c r="A15" s="12">
        <v>1.72</v>
      </c>
      <c r="B15" s="11" t="s">
        <v>36</v>
      </c>
      <c r="C15" s="35"/>
      <c r="D15" s="21">
        <v>0.95</v>
      </c>
      <c r="E15" s="23">
        <f>D15*C15</f>
        <v>0</v>
      </c>
    </row>
    <row r="16" spans="1:5" x14ac:dyDescent="0.2">
      <c r="A16" s="10">
        <v>1.8</v>
      </c>
      <c r="B16" s="11" t="s">
        <v>13</v>
      </c>
      <c r="C16" s="35"/>
      <c r="D16" s="21">
        <v>0.65</v>
      </c>
      <c r="E16" s="23">
        <f t="shared" si="0"/>
        <v>0</v>
      </c>
    </row>
    <row r="17" spans="1:5" x14ac:dyDescent="0.2">
      <c r="A17" s="13"/>
      <c r="B17" s="9"/>
      <c r="C17" s="24"/>
      <c r="D17" s="12"/>
      <c r="E17" s="24"/>
    </row>
    <row r="18" spans="1:5" x14ac:dyDescent="0.2">
      <c r="A18" s="8">
        <v>2</v>
      </c>
      <c r="B18" s="9" t="s">
        <v>14</v>
      </c>
      <c r="C18" s="24"/>
      <c r="D18" s="12"/>
      <c r="E18" s="24"/>
    </row>
    <row r="19" spans="1:5" x14ac:dyDescent="0.2">
      <c r="A19" s="10">
        <v>2.1</v>
      </c>
      <c r="B19" s="11" t="s">
        <v>15</v>
      </c>
      <c r="C19" s="35"/>
      <c r="D19" s="21">
        <v>0.9</v>
      </c>
      <c r="E19" s="23">
        <f t="shared" ref="E19" si="1">D19*C19</f>
        <v>0</v>
      </c>
    </row>
    <row r="20" spans="1:5" x14ac:dyDescent="0.2">
      <c r="A20" s="12" t="s">
        <v>16</v>
      </c>
      <c r="B20" s="11" t="s">
        <v>17</v>
      </c>
      <c r="C20" s="35"/>
      <c r="D20" s="21">
        <v>0.65</v>
      </c>
      <c r="E20" s="23">
        <f t="shared" ref="E20" si="2">D20*C20</f>
        <v>0</v>
      </c>
    </row>
    <row r="21" spans="1:5" x14ac:dyDescent="0.2">
      <c r="A21" s="13"/>
      <c r="B21" s="9"/>
      <c r="C21" s="24"/>
      <c r="D21" s="12"/>
      <c r="E21" s="24"/>
    </row>
    <row r="22" spans="1:5" ht="15.75" x14ac:dyDescent="0.2">
      <c r="A22" s="8">
        <v>3</v>
      </c>
      <c r="B22" s="9" t="s">
        <v>18</v>
      </c>
      <c r="C22" s="35"/>
      <c r="D22" s="21">
        <v>0.9</v>
      </c>
      <c r="E22" s="23">
        <f>D22*C22</f>
        <v>0</v>
      </c>
    </row>
    <row r="23" spans="1:5" x14ac:dyDescent="0.2">
      <c r="A23" s="13"/>
      <c r="B23" s="9"/>
      <c r="C23" s="24"/>
      <c r="D23" s="12"/>
      <c r="E23" s="24"/>
    </row>
    <row r="24" spans="1:5" x14ac:dyDescent="0.2">
      <c r="A24" s="8">
        <v>4</v>
      </c>
      <c r="B24" s="9" t="s">
        <v>19</v>
      </c>
      <c r="C24" s="24"/>
      <c r="D24" s="12"/>
      <c r="E24" s="24"/>
    </row>
    <row r="25" spans="1:5" x14ac:dyDescent="0.2">
      <c r="A25" s="10">
        <v>4.0999999999999996</v>
      </c>
      <c r="B25" s="11" t="s">
        <v>35</v>
      </c>
      <c r="C25" s="35"/>
      <c r="D25" s="21">
        <v>1</v>
      </c>
      <c r="E25" s="23">
        <f>D25*C25</f>
        <v>0</v>
      </c>
    </row>
    <row r="26" spans="1:5" x14ac:dyDescent="0.2">
      <c r="A26" s="10">
        <v>4.2</v>
      </c>
      <c r="B26" s="11" t="s">
        <v>32</v>
      </c>
      <c r="C26" s="35"/>
      <c r="D26" s="21">
        <v>1</v>
      </c>
      <c r="E26" s="23">
        <f>D26*C26</f>
        <v>0</v>
      </c>
    </row>
    <row r="27" spans="1:5" x14ac:dyDescent="0.2">
      <c r="A27" s="10">
        <v>4.3</v>
      </c>
      <c r="B27" s="11" t="s">
        <v>33</v>
      </c>
      <c r="C27" s="35"/>
      <c r="D27" s="21">
        <v>1</v>
      </c>
      <c r="E27" s="23">
        <f t="shared" ref="E27:E31" si="3">D27*C27</f>
        <v>0</v>
      </c>
    </row>
    <row r="28" spans="1:5" x14ac:dyDescent="0.2">
      <c r="A28" s="10">
        <v>4.4000000000000004</v>
      </c>
      <c r="B28" s="11" t="s">
        <v>34</v>
      </c>
      <c r="C28" s="35"/>
      <c r="D28" s="21">
        <v>1</v>
      </c>
      <c r="E28" s="23">
        <f t="shared" si="3"/>
        <v>0</v>
      </c>
    </row>
    <row r="29" spans="1:5" x14ac:dyDescent="0.2">
      <c r="A29" s="10">
        <v>4.5</v>
      </c>
      <c r="B29" s="11" t="s">
        <v>20</v>
      </c>
      <c r="C29" s="35"/>
      <c r="D29" s="21">
        <v>1</v>
      </c>
      <c r="E29" s="23">
        <f t="shared" si="3"/>
        <v>0</v>
      </c>
    </row>
    <row r="30" spans="1:5" ht="15.75" x14ac:dyDescent="0.2">
      <c r="A30" s="10">
        <v>4.5999999999999996</v>
      </c>
      <c r="B30" s="1" t="s">
        <v>39</v>
      </c>
      <c r="C30" s="35"/>
      <c r="D30" s="21">
        <v>1</v>
      </c>
      <c r="E30" s="23">
        <f t="shared" si="3"/>
        <v>0</v>
      </c>
    </row>
    <row r="31" spans="1:5" x14ac:dyDescent="0.2">
      <c r="A31" s="10">
        <v>4.7</v>
      </c>
      <c r="B31" s="11" t="s">
        <v>21</v>
      </c>
      <c r="C31" s="35"/>
      <c r="D31" s="22">
        <v>1</v>
      </c>
      <c r="E31" s="23">
        <f t="shared" si="3"/>
        <v>0</v>
      </c>
    </row>
    <row r="32" spans="1:5" x14ac:dyDescent="0.2">
      <c r="A32" s="10"/>
      <c r="B32" s="14"/>
      <c r="C32" s="25"/>
      <c r="D32" s="12"/>
      <c r="E32" s="27"/>
    </row>
    <row r="33" spans="1:5" x14ac:dyDescent="0.2">
      <c r="A33" s="8"/>
      <c r="B33" s="9" t="s">
        <v>22</v>
      </c>
      <c r="C33" s="26">
        <f>SUM(C6:C31)</f>
        <v>0</v>
      </c>
      <c r="D33" s="13"/>
      <c r="E33" s="26">
        <f>SUM(E6:E31)</f>
        <v>0</v>
      </c>
    </row>
    <row r="34" spans="1:5" x14ac:dyDescent="0.2">
      <c r="A34" s="8"/>
      <c r="B34" s="9"/>
      <c r="C34" s="20"/>
      <c r="D34" s="13"/>
      <c r="E34" s="28"/>
    </row>
    <row r="35" spans="1:5" x14ac:dyDescent="0.2">
      <c r="A35" s="10">
        <v>8</v>
      </c>
      <c r="B35" s="11" t="s">
        <v>23</v>
      </c>
      <c r="C35" s="19"/>
      <c r="D35" s="12"/>
      <c r="E35" s="35"/>
    </row>
    <row r="36" spans="1:5" x14ac:dyDescent="0.2">
      <c r="A36" s="8"/>
      <c r="B36" s="9"/>
      <c r="C36" s="20"/>
      <c r="D36" s="13"/>
      <c r="E36" s="27"/>
    </row>
    <row r="37" spans="1:5" x14ac:dyDescent="0.2">
      <c r="A37" s="15"/>
      <c r="B37" s="14" t="s">
        <v>24</v>
      </c>
      <c r="C37" s="19"/>
      <c r="D37" s="12"/>
      <c r="E37" s="26">
        <f>E33-E35</f>
        <v>0</v>
      </c>
    </row>
    <row r="38" spans="1:5" x14ac:dyDescent="0.2">
      <c r="A38" s="15"/>
      <c r="B38" s="14"/>
      <c r="C38" s="19"/>
      <c r="D38" s="12"/>
      <c r="E38" s="29"/>
    </row>
    <row r="39" spans="1:5" x14ac:dyDescent="0.2">
      <c r="A39" s="10">
        <v>6</v>
      </c>
      <c r="B39" s="11" t="s">
        <v>25</v>
      </c>
      <c r="C39" s="19"/>
      <c r="D39" s="12"/>
      <c r="E39" s="35"/>
    </row>
    <row r="40" spans="1:5" x14ac:dyDescent="0.2">
      <c r="A40" s="8"/>
      <c r="B40" s="9"/>
      <c r="C40" s="19"/>
      <c r="D40" s="12"/>
      <c r="E40" s="30"/>
    </row>
    <row r="41" spans="1:5" x14ac:dyDescent="0.2">
      <c r="A41" s="13"/>
      <c r="B41" s="9" t="s">
        <v>37</v>
      </c>
      <c r="C41" s="20"/>
      <c r="D41" s="13"/>
      <c r="E41" s="26">
        <f>E37-E39</f>
        <v>0</v>
      </c>
    </row>
    <row r="42" spans="1:5" x14ac:dyDescent="0.2">
      <c r="A42" s="13"/>
      <c r="B42" s="9" t="s">
        <v>26</v>
      </c>
      <c r="C42" s="20"/>
      <c r="D42" s="13"/>
      <c r="E42" s="31">
        <f>(IF(E39=0,0,E37/E39))</f>
        <v>0</v>
      </c>
    </row>
    <row r="43" spans="1:5" x14ac:dyDescent="0.2">
      <c r="A43" s="16"/>
      <c r="B43" s="17"/>
      <c r="C43" s="17"/>
      <c r="D43" s="17"/>
      <c r="E43" s="18"/>
    </row>
    <row r="44" spans="1:5" x14ac:dyDescent="0.2">
      <c r="A44" s="33" t="s">
        <v>38</v>
      </c>
      <c r="B44" s="33"/>
      <c r="C44" s="33"/>
      <c r="D44" s="33"/>
      <c r="E44" s="33"/>
    </row>
    <row r="45" spans="1:5" x14ac:dyDescent="0.2">
      <c r="A45" s="33"/>
      <c r="B45" s="33"/>
      <c r="C45" s="33"/>
      <c r="D45" s="33"/>
      <c r="E45" s="33"/>
    </row>
    <row r="46" spans="1:5" ht="45" customHeight="1" x14ac:dyDescent="0.2">
      <c r="A46" s="37" t="s">
        <v>27</v>
      </c>
      <c r="B46" s="37"/>
      <c r="C46" s="37"/>
      <c r="D46" s="37"/>
      <c r="E46" s="37"/>
    </row>
    <row r="47" spans="1:5" ht="30" customHeight="1" x14ac:dyDescent="0.2">
      <c r="A47" s="37" t="s">
        <v>28</v>
      </c>
      <c r="B47" s="37"/>
      <c r="C47" s="37"/>
      <c r="D47" s="37"/>
      <c r="E47" s="37"/>
    </row>
    <row r="48" spans="1:5" ht="15.75" customHeight="1" x14ac:dyDescent="0.2">
      <c r="A48" s="34" t="s">
        <v>42</v>
      </c>
      <c r="B48" s="33"/>
      <c r="C48" s="33"/>
      <c r="D48" s="33"/>
      <c r="E48" s="33"/>
    </row>
  </sheetData>
  <sheetProtection algorithmName="SHA-512" hashValue="Dk4cf1InBrt6WuDlsDXCHOSbOitv3+Q+NXTF7BQUb5+n6sJoSVtkxN16NKOwE3CrNc6Dvv8CVSlRUTzAMS1Ndg==" saltValue="zPCSi5FEPsXln4weMSPTqg==" spinCount="100000" sheet="1" objects="1" scenarios="1"/>
  <mergeCells count="3">
    <mergeCell ref="A1:E1"/>
    <mergeCell ref="A46:E46"/>
    <mergeCell ref="A47:E47"/>
  </mergeCells>
  <printOptions horizontalCentered="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AME Standard Document" ma:contentTypeID="0x010100A09CFFC786F9644AAFC83F620EC5A42300E98528C77E50204E8A55AE5FC2295C1C" ma:contentTypeVersion="2" ma:contentTypeDescription="" ma:contentTypeScope="" ma:versionID="b544285dbc01c9f81fe0fa23a59fe539">
  <xsd:schema xmlns:xsd="http://www.w3.org/2001/XMLSchema" xmlns:xs="http://www.w3.org/2001/XMLSchema" xmlns:p="http://schemas.microsoft.com/office/2006/metadata/properties" xmlns:ns2="47dfa4c5-8fab-4a5d-ac99-1abe7f95f7cf" targetNamespace="http://schemas.microsoft.com/office/2006/metadata/properties" ma:root="true" ma:fieldsID="ce78b292d4aea65a1402f79f791f9f53" ns2:_="">
    <xsd:import namespace="47dfa4c5-8fab-4a5d-ac99-1abe7f95f7c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dfa4c5-8fab-4a5d-ac99-1abe7f95f7c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05E555-5483-4756-B0D1-5929A0788F07}">
  <ds:schemaRefs>
    <ds:schemaRef ds:uri="http://purl.org/dc/terms/"/>
    <ds:schemaRef ds:uri="http://schemas.microsoft.com/office/2006/documentManagement/types"/>
    <ds:schemaRef ds:uri="http://schemas.microsoft.com/office/2006/metadata/properties"/>
    <ds:schemaRef ds:uri="http://purl.org/dc/elements/1.1/"/>
    <ds:schemaRef ds:uri="http://www.w3.org/XML/1998/namespace"/>
    <ds:schemaRef ds:uri="http://schemas.microsoft.com/office/infopath/2007/PartnerControls"/>
    <ds:schemaRef ds:uri="http://schemas.openxmlformats.org/package/2006/metadata/core-properties"/>
    <ds:schemaRef ds:uri="47dfa4c5-8fab-4a5d-ac99-1abe7f95f7cf"/>
    <ds:schemaRef ds:uri="http://purl.org/dc/dcmitype/"/>
  </ds:schemaRefs>
</ds:datastoreItem>
</file>

<file path=customXml/itemProps2.xml><?xml version="1.0" encoding="utf-8"?>
<ds:datastoreItem xmlns:ds="http://schemas.openxmlformats.org/officeDocument/2006/customXml" ds:itemID="{A13CAB09-6E7D-4D09-9D60-FA7BD3763A36}">
  <ds:schemaRefs>
    <ds:schemaRef ds:uri="http://schemas.microsoft.com/sharepoint/v3/contenttype/forms"/>
  </ds:schemaRefs>
</ds:datastoreItem>
</file>

<file path=customXml/itemProps3.xml><?xml version="1.0" encoding="utf-8"?>
<ds:datastoreItem xmlns:ds="http://schemas.openxmlformats.org/officeDocument/2006/customXml" ds:itemID="{324FC087-0C55-4A70-99AC-33C34BAE36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dfa4c5-8fab-4a5d-ac99-1abe7f95f7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 COVERAGE TEST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Désirée M.M. Scharbaay</dc:creator>
  <cp:lastModifiedBy>Kelvin S. Lampe</cp:lastModifiedBy>
  <cp:lastPrinted>2024-08-21T21:55:12Z</cp:lastPrinted>
  <dcterms:created xsi:type="dcterms:W3CDTF">2017-09-18T19:22:10Z</dcterms:created>
  <dcterms:modified xsi:type="dcterms:W3CDTF">2025-04-09T16:35:21Z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0x010100A09CFFC786F9644AAFC83F620EC5A42300E98528C77E50204E8A55AE5FC2295C1C</vt:lpwstr>
  </property>
  <property fmtid="{D5CDD505-2E9C-101B-9397-08002B2CF9AE}" pid="3" name="MSIP_Label_916c6874-6a52-4c55-bb33-98e97dca7efe_Enabled">
    <vt:lpwstr>true</vt:lpwstr>
  </property>
  <property fmtid="{D5CDD505-2E9C-101B-9397-08002B2CF9AE}" pid="4" name="MSIP_Label_916c6874-6a52-4c55-bb33-98e97dca7efe_SetDate">
    <vt:lpwstr>2024-08-21T21:49:24Z</vt:lpwstr>
  </property>
  <property fmtid="{D5CDD505-2E9C-101B-9397-08002B2CF9AE}" pid="5" name="MSIP_Label_916c6874-6a52-4c55-bb33-98e97dca7efe_Method">
    <vt:lpwstr>Standard</vt:lpwstr>
  </property>
  <property fmtid="{D5CDD505-2E9C-101B-9397-08002B2CF9AE}" pid="6" name="MSIP_Label_916c6874-6a52-4c55-bb33-98e97dca7efe_Name">
    <vt:lpwstr>RESTRICTED</vt:lpwstr>
  </property>
  <property fmtid="{D5CDD505-2E9C-101B-9397-08002B2CF9AE}" pid="7" name="MSIP_Label_916c6874-6a52-4c55-bb33-98e97dca7efe_SiteId">
    <vt:lpwstr>b59c0e2d-9357-4098-af50-3b7f4d163bce</vt:lpwstr>
  </property>
  <property fmtid="{D5CDD505-2E9C-101B-9397-08002B2CF9AE}" pid="8" name="MSIP_Label_916c6874-6a52-4c55-bb33-98e97dca7efe_ActionId">
    <vt:lpwstr>a1c5712a-f731-4419-9cb5-0ebb4ffb49f9</vt:lpwstr>
  </property>
  <property fmtid="{D5CDD505-2E9C-101B-9397-08002B2CF9AE}" pid="9" name="MSIP_Label_916c6874-6a52-4c55-bb33-98e97dca7efe_ContentBits">
    <vt:lpwstr>0</vt:lpwstr>
  </property>
</Properties>
</file>